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joesasto/Downloads/"/>
    </mc:Choice>
  </mc:AlternateContent>
  <xr:revisionPtr revIDLastSave="0" documentId="13_ncr:1_{9A5A9B3A-61DF-C840-933B-C4688F71BE9E}" xr6:coauthVersionLast="46" xr6:coauthVersionMax="46" xr10:uidLastSave="{00000000-0000-0000-0000-000000000000}"/>
  <bookViews>
    <workbookView xWindow="0" yWindow="460" windowWidth="30640" windowHeight="26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/>
  <c r="E18" i="1" l="1"/>
  <c r="E16" i="1"/>
  <c r="E17" i="1"/>
  <c r="E13" i="1"/>
  <c r="E5" i="1" s="1"/>
  <c r="E7" i="1" s="1"/>
  <c r="E10" i="1"/>
  <c r="E11" i="1"/>
  <c r="E12" i="1"/>
  <c r="E14" i="1"/>
  <c r="E15" i="1"/>
  <c r="E19" i="1" l="1"/>
  <c r="E6" i="1"/>
</calcChain>
</file>

<file path=xl/sharedStrings.xml><?xml version="1.0" encoding="utf-8"?>
<sst xmlns="http://schemas.openxmlformats.org/spreadsheetml/2006/main" count="95" uniqueCount="78">
  <si>
    <t>Joe Sasto's Focaccia Pizza Recipe &amp; Formulas</t>
  </si>
  <si>
    <t>ONLY CHANGE CELLS IN YELLOW</t>
  </si>
  <si>
    <t>Ingredient</t>
  </si>
  <si>
    <t>%</t>
  </si>
  <si>
    <t>Amount (grams)</t>
  </si>
  <si>
    <t>Formulas</t>
  </si>
  <si>
    <t>Levain</t>
  </si>
  <si>
    <t>Starter Flour</t>
  </si>
  <si>
    <t>Number of Pans</t>
  </si>
  <si>
    <t>(change this to the number of pizza's you would like to make)</t>
  </si>
  <si>
    <t>Water (80F)</t>
  </si>
  <si>
    <t>Diameter of Pan (in inches)</t>
  </si>
  <si>
    <t>(change this to the approximate size of each pan)</t>
  </si>
  <si>
    <t>Yeast</t>
  </si>
  <si>
    <t>Pizza Dough</t>
  </si>
  <si>
    <t>Flour</t>
  </si>
  <si>
    <t>Grams Per Pan</t>
  </si>
  <si>
    <t>(DO NOT CHANGE)</t>
  </si>
  <si>
    <t>This is the weight of dough that you need for each pan based on your above selections</t>
  </si>
  <si>
    <t>Bread Flour</t>
  </si>
  <si>
    <t>Whole Wheat Blend</t>
  </si>
  <si>
    <t>Water</t>
  </si>
  <si>
    <t>Levain (from above)</t>
  </si>
  <si>
    <t>Oil</t>
  </si>
  <si>
    <t>Milk (80F)</t>
  </si>
  <si>
    <t>Salt</t>
  </si>
  <si>
    <t>Honey</t>
  </si>
  <si>
    <t>*For simpliciity, you may round up to the nearest gram</t>
  </si>
  <si>
    <t>&lt;--Total Dough Yield</t>
  </si>
  <si>
    <t>Mock Schedule</t>
  </si>
  <si>
    <t>Day 1</t>
  </si>
  <si>
    <t>Mix Levain / Preferment</t>
  </si>
  <si>
    <t>Anytime between 5pm-9pm</t>
  </si>
  <si>
    <t>Day 2</t>
  </si>
  <si>
    <t>Autolyse</t>
  </si>
  <si>
    <t>2:00pm</t>
  </si>
  <si>
    <t>45min Rest</t>
  </si>
  <si>
    <t>Start Bulk</t>
  </si>
  <si>
    <t>2:50pm</t>
  </si>
  <si>
    <t>(Add Levain + Yeast + Honey + Hydration)</t>
  </si>
  <si>
    <t>5min Mix</t>
  </si>
  <si>
    <t>25min Rest</t>
  </si>
  <si>
    <t>Basinage</t>
  </si>
  <si>
    <t>3:30pm</t>
  </si>
  <si>
    <t>(Add Salt + Oil + Hydration)</t>
  </si>
  <si>
    <t>30min Rest</t>
  </si>
  <si>
    <t>Stretch &amp; Fold</t>
  </si>
  <si>
    <t>4:05pm</t>
  </si>
  <si>
    <t>4:35pm</t>
  </si>
  <si>
    <t>(Transfer to new bowl or container)</t>
  </si>
  <si>
    <t>Coil Fold</t>
  </si>
  <si>
    <t>5:10pm</t>
  </si>
  <si>
    <t>5:40pm</t>
  </si>
  <si>
    <t>6:10pm</t>
  </si>
  <si>
    <t>6:40pm</t>
  </si>
  <si>
    <t>(Approaching 4 Hour Bulk)</t>
  </si>
  <si>
    <t>7:10pm</t>
  </si>
  <si>
    <t>7:40pm</t>
  </si>
  <si>
    <t>(5 Hour Bulk)</t>
  </si>
  <si>
    <t>Place into cold storage for 14-18 hours, or continue to proof and coil/fold an addition 2 sets for a total of 6 hours of bulking)</t>
  </si>
  <si>
    <t>Day 3</t>
  </si>
  <si>
    <t>Remove from Cold Storage</t>
  </si>
  <si>
    <t>4-6 hours from bake time</t>
  </si>
  <si>
    <t>Portion / Preshape</t>
  </si>
  <si>
    <t>12pm</t>
  </si>
  <si>
    <t>Final Shape</t>
  </si>
  <si>
    <t>12:30pm</t>
  </si>
  <si>
    <t>Place into oiled baking pans</t>
  </si>
  <si>
    <t>1:00pm</t>
  </si>
  <si>
    <t>3-5 hour rest</t>
  </si>
  <si>
    <t>(depends on ambient temperature)</t>
  </si>
  <si>
    <t>Preheat Oven</t>
  </si>
  <si>
    <t>3:00pm</t>
  </si>
  <si>
    <t>(1 hour prior to baking)</t>
  </si>
  <si>
    <t>continued rest</t>
  </si>
  <si>
    <t>Dimple, Top &amp; Bake</t>
  </si>
  <si>
    <t>4:00pm</t>
  </si>
  <si>
    <t>*Note - Other than when preshaping and shaping, always keep the dough covered while proofing*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</si>
</sst>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</font>
    <font>
      <b/>
      <sz val="18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sz val="12"/>
      <name val="Arial"/>
    </font>
    <font>
      <b/>
      <u/>
      <sz val="18"/>
      <color theme="1"/>
      <name val="Arial"/>
    </font>
    <font>
      <b/>
      <u/>
      <sz val="12"/>
      <color theme="1"/>
      <name val="Arial"/>
    </font>
    <font>
      <sz val="14"/>
      <color theme="1"/>
      <name val="Arial"/>
    </font>
    <font>
      <i/>
      <sz val="12"/>
      <color theme="1"/>
      <name val="Arial"/>
    </font>
    <font>
      <i/>
      <sz val="10"/>
      <color theme="1"/>
      <name val="Arial"/>
    </font>
    <font>
      <b/>
      <sz val="8"/>
      <color theme="1"/>
      <name val="Arial"/>
    </font>
    <font>
      <i/>
      <sz val="12"/>
      <color theme="1"/>
      <name val="Arial"/>
    </font>
    <font>
      <b/>
      <u/>
      <sz val="24"/>
      <color theme="1"/>
      <name val="Arial"/>
    </font>
    <font>
      <sz val="18"/>
      <color theme="1"/>
      <name val="Arial"/>
    </font>
    <font>
      <b/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9DAF8"/>
        <bgColor rgb="FFC9DAF8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3" xfId="0" applyFont="1" applyBorder="1"/>
    <xf numFmtId="9" fontId="0" fillId="0" borderId="4" xfId="0" applyNumberFormat="1" applyFont="1" applyBorder="1"/>
    <xf numFmtId="0" fontId="0" fillId="0" borderId="4" xfId="0" applyFont="1" applyBorder="1"/>
    <xf numFmtId="4" fontId="0" fillId="0" borderId="5" xfId="0" applyNumberFormat="1" applyFont="1" applyBorder="1"/>
    <xf numFmtId="0" fontId="7" fillId="0" borderId="6" xfId="0" applyFont="1" applyBorder="1" applyAlignment="1">
      <alignment horizontal="right"/>
    </xf>
    <xf numFmtId="0" fontId="7" fillId="3" borderId="6" xfId="0" applyFont="1" applyFill="1" applyBorder="1" applyAlignment="1"/>
    <xf numFmtId="0" fontId="0" fillId="0" borderId="8" xfId="0" applyFont="1" applyBorder="1"/>
    <xf numFmtId="10" fontId="0" fillId="0" borderId="0" xfId="0" applyNumberFormat="1" applyFont="1"/>
    <xf numFmtId="4" fontId="0" fillId="0" borderId="9" xfId="0" applyNumberFormat="1" applyFont="1" applyBorder="1"/>
    <xf numFmtId="0" fontId="0" fillId="0" borderId="10" xfId="0" applyFont="1" applyBorder="1"/>
    <xf numFmtId="10" fontId="0" fillId="0" borderId="11" xfId="0" applyNumberFormat="1" applyFont="1" applyBorder="1"/>
    <xf numFmtId="0" fontId="0" fillId="0" borderId="11" xfId="0" applyFont="1" applyBorder="1"/>
    <xf numFmtId="4" fontId="0" fillId="0" borderId="12" xfId="0" applyNumberFormat="1" applyFont="1" applyBorder="1"/>
    <xf numFmtId="4" fontId="2" fillId="0" borderId="0" xfId="0" applyNumberFormat="1" applyFont="1"/>
    <xf numFmtId="10" fontId="0" fillId="0" borderId="4" xfId="0" applyNumberFormat="1" applyFont="1" applyBorder="1"/>
    <xf numFmtId="0" fontId="10" fillId="0" borderId="0" xfId="0" applyFont="1"/>
    <xf numFmtId="0" fontId="9" fillId="0" borderId="13" xfId="0" applyFont="1" applyBorder="1"/>
    <xf numFmtId="10" fontId="9" fillId="0" borderId="14" xfId="0" applyNumberFormat="1" applyFont="1" applyBorder="1"/>
    <xf numFmtId="0" fontId="2" fillId="0" borderId="14" xfId="0" applyFont="1" applyBorder="1"/>
    <xf numFmtId="4" fontId="9" fillId="0" borderId="15" xfId="0" applyNumberFormat="1" applyFont="1" applyBorder="1"/>
    <xf numFmtId="0" fontId="8" fillId="0" borderId="0" xfId="0" applyFont="1" applyAlignment="1">
      <alignment horizontal="left"/>
    </xf>
    <xf numFmtId="0" fontId="9" fillId="0" borderId="16" xfId="0" applyFont="1" applyBorder="1"/>
    <xf numFmtId="10" fontId="9" fillId="0" borderId="17" xfId="0" applyNumberFormat="1" applyFont="1" applyBorder="1"/>
    <xf numFmtId="0" fontId="2" fillId="0" borderId="17" xfId="0" applyFont="1" applyBorder="1"/>
    <xf numFmtId="4" fontId="9" fillId="0" borderId="18" xfId="0" applyNumberFormat="1" applyFont="1" applyBorder="1"/>
    <xf numFmtId="9" fontId="0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/>
    <xf numFmtId="4" fontId="11" fillId="5" borderId="19" xfId="0" applyNumberFormat="1" applyFont="1" applyFill="1" applyBorder="1"/>
    <xf numFmtId="0" fontId="8" fillId="5" borderId="19" xfId="0" applyFont="1" applyFill="1" applyBorder="1" applyAlignment="1"/>
    <xf numFmtId="0" fontId="12" fillId="0" borderId="20" xfId="0" applyFont="1" applyBorder="1"/>
    <xf numFmtId="0" fontId="0" fillId="0" borderId="14" xfId="0" applyFont="1" applyBorder="1"/>
    <xf numFmtId="0" fontId="0" fillId="0" borderId="21" xfId="0" applyFont="1" applyBorder="1"/>
    <xf numFmtId="0" fontId="0" fillId="0" borderId="7" xfId="0" applyFont="1" applyBorder="1"/>
    <xf numFmtId="0" fontId="0" fillId="0" borderId="22" xfId="0" applyFont="1" applyBorder="1"/>
    <xf numFmtId="0" fontId="13" fillId="0" borderId="7" xfId="0" applyFont="1" applyBorder="1"/>
    <xf numFmtId="0" fontId="0" fillId="0" borderId="0" xfId="0" applyFont="1" applyAlignment="1">
      <alignment horizontal="right"/>
    </xf>
    <xf numFmtId="20" fontId="0" fillId="0" borderId="0" xfId="0" applyNumberFormat="1" applyFont="1"/>
    <xf numFmtId="0" fontId="0" fillId="0" borderId="0" xfId="0" applyFont="1" applyAlignment="1">
      <alignment horizontal="left"/>
    </xf>
    <xf numFmtId="0" fontId="14" fillId="0" borderId="23" xfId="0" applyFont="1" applyBorder="1"/>
    <xf numFmtId="0" fontId="0" fillId="0" borderId="17" xfId="0" applyFont="1" applyBorder="1"/>
    <xf numFmtId="0" fontId="0" fillId="0" borderId="24" xfId="0" applyFont="1" applyBorder="1"/>
    <xf numFmtId="0" fontId="2" fillId="0" borderId="7" xfId="0" applyFont="1" applyBorder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/>
    <xf numFmtId="0" fontId="4" fillId="0" borderId="22" xfId="0" applyFont="1" applyBorder="1"/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1" fillId="2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4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workbookViewId="0">
      <selection activeCell="H13" sqref="H13"/>
    </sheetView>
  </sheetViews>
  <sheetFormatPr baseColWidth="10" defaultColWidth="11.28515625" defaultRowHeight="15" customHeight="1" x14ac:dyDescent="0.2"/>
  <cols>
    <col min="1" max="1" width="17.5703125" customWidth="1"/>
    <col min="2" max="2" width="32.5703125" customWidth="1"/>
    <col min="3" max="3" width="17.28515625" customWidth="1"/>
    <col min="4" max="4" width="10.7109375" customWidth="1"/>
    <col min="5" max="5" width="20.85546875" customWidth="1"/>
    <col min="6" max="6" width="18" customWidth="1"/>
    <col min="7" max="7" width="27.7109375" customWidth="1"/>
    <col min="8" max="8" width="11.7109375" customWidth="1"/>
    <col min="9" max="9" width="14.85546875" customWidth="1"/>
    <col min="10" max="13" width="10.5703125" customWidth="1"/>
    <col min="14" max="14" width="15.7109375" customWidth="1"/>
    <col min="15" max="24" width="10.5703125" customWidth="1"/>
    <col min="25" max="26" width="11.28515625" customWidth="1"/>
  </cols>
  <sheetData>
    <row r="1" spans="1:24" ht="23" x14ac:dyDescent="0.25">
      <c r="A1" s="56" t="s">
        <v>0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">
      <c r="A2" s="1"/>
      <c r="B2" s="2"/>
      <c r="C2" s="1"/>
      <c r="D2" s="1"/>
      <c r="E2" s="1"/>
      <c r="F2" s="2"/>
      <c r="G2" s="54" t="s">
        <v>1</v>
      </c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3" x14ac:dyDescent="0.25">
      <c r="A4" s="1"/>
      <c r="B4" s="3" t="s">
        <v>2</v>
      </c>
      <c r="C4" s="3" t="s">
        <v>3</v>
      </c>
      <c r="D4" s="3"/>
      <c r="E4" s="3" t="s">
        <v>4</v>
      </c>
      <c r="F4" s="4"/>
      <c r="G4" s="3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" x14ac:dyDescent="0.25">
      <c r="A5" s="5" t="s">
        <v>6</v>
      </c>
      <c r="B5" s="6" t="s">
        <v>7</v>
      </c>
      <c r="C5" s="7">
        <v>1</v>
      </c>
      <c r="D5" s="8"/>
      <c r="E5" s="9">
        <f>E13/2</f>
        <v>40.5</v>
      </c>
      <c r="F5" s="1"/>
      <c r="G5" s="10" t="s">
        <v>8</v>
      </c>
      <c r="H5" s="11">
        <v>2</v>
      </c>
      <c r="I5" s="48" t="s">
        <v>9</v>
      </c>
      <c r="J5" s="49"/>
      <c r="K5" s="49"/>
      <c r="L5" s="49"/>
      <c r="M5" s="4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6" x14ac:dyDescent="0.2">
      <c r="A6" s="1"/>
      <c r="B6" s="12" t="s">
        <v>10</v>
      </c>
      <c r="C6" s="13">
        <v>1</v>
      </c>
      <c r="D6" s="1"/>
      <c r="E6" s="14">
        <f t="shared" ref="E6:E7" si="0">C6*$E$5</f>
        <v>40.5</v>
      </c>
      <c r="F6" s="2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 x14ac:dyDescent="0.2">
      <c r="A7" s="1"/>
      <c r="B7" s="15" t="s">
        <v>13</v>
      </c>
      <c r="C7" s="16">
        <v>1.4800000000000001E-2</v>
      </c>
      <c r="D7" s="17"/>
      <c r="E7" s="18">
        <f t="shared" si="0"/>
        <v>0.59940000000000004</v>
      </c>
      <c r="F7" s="2"/>
      <c r="G7" s="10" t="s">
        <v>11</v>
      </c>
      <c r="H7" s="11">
        <v>8</v>
      </c>
      <c r="I7" s="48" t="s">
        <v>12</v>
      </c>
      <c r="J7" s="49"/>
      <c r="K7" s="49"/>
      <c r="L7" s="49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thickBot="1" x14ac:dyDescent="0.25">
      <c r="A8" s="1"/>
      <c r="B8" s="2"/>
      <c r="C8" s="2"/>
      <c r="D8" s="2"/>
      <c r="E8" s="19"/>
      <c r="F8" s="1"/>
      <c r="T8" s="1"/>
      <c r="U8" s="1"/>
      <c r="V8" s="1"/>
      <c r="W8" s="1"/>
      <c r="X8" s="1"/>
    </row>
    <row r="9" spans="1:24" ht="24" thickBot="1" x14ac:dyDescent="0.3">
      <c r="A9" s="5" t="s">
        <v>14</v>
      </c>
      <c r="B9" s="6" t="s">
        <v>15</v>
      </c>
      <c r="C9" s="20">
        <v>1</v>
      </c>
      <c r="D9" s="8"/>
      <c r="E9" s="9">
        <f>ROUNDUP(1.06*H9*H5/(SUM(C9,C12:C18)),0)</f>
        <v>216</v>
      </c>
      <c r="F9" s="1"/>
      <c r="G9" s="59" t="s">
        <v>16</v>
      </c>
      <c r="H9" s="60">
        <f>31*H7</f>
        <v>248</v>
      </c>
      <c r="I9" s="21" t="s">
        <v>17</v>
      </c>
      <c r="J9" s="50" t="s">
        <v>18</v>
      </c>
      <c r="K9" s="49"/>
      <c r="L9" s="49"/>
      <c r="M9" s="49"/>
      <c r="N9" s="49"/>
      <c r="O9" s="49"/>
      <c r="P9" s="49"/>
      <c r="Q9" s="1"/>
      <c r="R9" s="1"/>
      <c r="S9" s="1"/>
      <c r="T9" s="1"/>
      <c r="U9" s="1"/>
      <c r="V9" s="1"/>
      <c r="W9" s="1"/>
      <c r="X9" s="1"/>
    </row>
    <row r="10" spans="1:24" ht="16" x14ac:dyDescent="0.2">
      <c r="A10" s="1"/>
      <c r="B10" s="22" t="s">
        <v>19</v>
      </c>
      <c r="C10" s="23">
        <v>0.9</v>
      </c>
      <c r="D10" s="24"/>
      <c r="E10" s="25">
        <f>C10*E9</f>
        <v>194.4</v>
      </c>
      <c r="F10" s="2"/>
      <c r="G10" s="57"/>
      <c r="H10" s="58"/>
      <c r="I10" s="21"/>
      <c r="J10" s="51"/>
      <c r="K10" s="49"/>
      <c r="L10" s="49"/>
      <c r="M10" s="49"/>
      <c r="N10" s="49"/>
      <c r="O10" s="49"/>
      <c r="P10" s="26"/>
      <c r="Q10" s="26"/>
      <c r="R10" s="26"/>
      <c r="S10" s="26"/>
      <c r="T10" s="1"/>
      <c r="U10" s="1"/>
      <c r="V10" s="1"/>
      <c r="W10" s="1"/>
      <c r="X10" s="1"/>
    </row>
    <row r="11" spans="1:24" ht="15.75" customHeight="1" x14ac:dyDescent="0.2">
      <c r="A11" s="1"/>
      <c r="B11" s="27" t="s">
        <v>20</v>
      </c>
      <c r="C11" s="28">
        <v>0.1</v>
      </c>
      <c r="D11" s="29"/>
      <c r="E11" s="30">
        <f>C11*E9</f>
        <v>21.6</v>
      </c>
      <c r="F11" s="1"/>
      <c r="J11" s="49"/>
      <c r="K11" s="49"/>
      <c r="L11" s="49"/>
      <c r="M11" s="49"/>
      <c r="N11" s="49"/>
      <c r="O11" s="49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">
      <c r="A12" s="1"/>
      <c r="B12" s="12" t="s">
        <v>21</v>
      </c>
      <c r="C12" s="31">
        <v>0.65</v>
      </c>
      <c r="D12" s="1"/>
      <c r="E12" s="14">
        <f>C12*E9</f>
        <v>140.4</v>
      </c>
      <c r="F12" s="2"/>
      <c r="G12" s="32"/>
      <c r="H12" s="2"/>
      <c r="I12" s="52"/>
      <c r="J12" s="49"/>
      <c r="K12" s="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">
      <c r="A13" s="1"/>
      <c r="B13" s="12" t="s">
        <v>22</v>
      </c>
      <c r="C13" s="13">
        <v>0.375</v>
      </c>
      <c r="D13" s="1"/>
      <c r="E13" s="14">
        <f>C13*E9</f>
        <v>81</v>
      </c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">
      <c r="A14" s="1"/>
      <c r="B14" s="12" t="s">
        <v>13</v>
      </c>
      <c r="C14" s="13">
        <v>1.4999999999999999E-2</v>
      </c>
      <c r="D14" s="1"/>
      <c r="E14" s="14">
        <f>C14*E9</f>
        <v>3.2399999999999998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">
      <c r="A15" s="1"/>
      <c r="B15" s="12" t="s">
        <v>23</v>
      </c>
      <c r="C15" s="13">
        <v>0.15</v>
      </c>
      <c r="D15" s="1"/>
      <c r="E15" s="14">
        <f>C15*E9</f>
        <v>32.4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">
      <c r="A16" s="1"/>
      <c r="B16" s="12" t="s">
        <v>24</v>
      </c>
      <c r="C16" s="13">
        <v>0.2</v>
      </c>
      <c r="D16" s="1"/>
      <c r="E16" s="14">
        <f>C16*E9</f>
        <v>43.2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">
      <c r="A17" s="1"/>
      <c r="B17" s="12" t="s">
        <v>25</v>
      </c>
      <c r="C17" s="13">
        <v>2.7E-2</v>
      </c>
      <c r="D17" s="1"/>
      <c r="E17" s="14">
        <f>C17*E9</f>
        <v>5.8319999999999999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">
      <c r="A18" s="1"/>
      <c r="B18" s="15" t="s">
        <v>26</v>
      </c>
      <c r="C18" s="16">
        <v>0.02</v>
      </c>
      <c r="D18" s="17"/>
      <c r="E18" s="14">
        <f>C18*E9</f>
        <v>4.32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">
      <c r="A19" s="1"/>
      <c r="B19" s="33" t="s">
        <v>27</v>
      </c>
      <c r="C19" s="1"/>
      <c r="D19" s="1"/>
      <c r="E19" s="34">
        <f>SUM(E12:E18,E9)</f>
        <v>526.39200000000005</v>
      </c>
      <c r="F19" s="35" t="s">
        <v>28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0" x14ac:dyDescent="0.3">
      <c r="A21" s="36" t="s">
        <v>29</v>
      </c>
      <c r="B21" s="37"/>
      <c r="C21" s="37"/>
      <c r="D21" s="37"/>
      <c r="E21" s="37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">
      <c r="A22" s="39"/>
      <c r="B22" s="1"/>
      <c r="C22" s="1"/>
      <c r="D22" s="1"/>
      <c r="E22" s="1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41" t="s">
        <v>30</v>
      </c>
      <c r="B23" s="1"/>
      <c r="C23" s="1"/>
      <c r="D23" s="1"/>
      <c r="E23" s="1"/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">
      <c r="A24" s="39"/>
      <c r="B24" s="1" t="s">
        <v>31</v>
      </c>
      <c r="C24" s="1" t="s">
        <v>32</v>
      </c>
      <c r="D24" s="1"/>
      <c r="E24" s="1"/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39"/>
      <c r="B25" s="1"/>
      <c r="C25" s="1"/>
      <c r="D25" s="1"/>
      <c r="E25" s="1"/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41" t="s">
        <v>33</v>
      </c>
      <c r="B26" s="1"/>
      <c r="C26" s="1"/>
      <c r="D26" s="1"/>
      <c r="E26" s="1"/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">
      <c r="A27" s="39"/>
      <c r="B27" s="1" t="s">
        <v>34</v>
      </c>
      <c r="C27" s="1" t="s">
        <v>35</v>
      </c>
      <c r="D27" s="1"/>
      <c r="E27" s="1"/>
      <c r="F27" s="4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39"/>
      <c r="B28" s="42" t="s">
        <v>36</v>
      </c>
      <c r="C28" s="1"/>
      <c r="D28" s="1"/>
      <c r="E28" s="1"/>
      <c r="F28" s="4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39"/>
      <c r="B29" s="1" t="s">
        <v>37</v>
      </c>
      <c r="C29" s="1" t="s">
        <v>38</v>
      </c>
      <c r="D29" s="33" t="s">
        <v>39</v>
      </c>
      <c r="E29" s="1"/>
      <c r="F29" s="4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39"/>
      <c r="B30" s="42" t="s">
        <v>40</v>
      </c>
      <c r="C30" s="1"/>
      <c r="D30" s="1"/>
      <c r="E30" s="1"/>
      <c r="F30" s="4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39"/>
      <c r="B31" s="42" t="s">
        <v>41</v>
      </c>
      <c r="C31" s="1"/>
      <c r="D31" s="1"/>
      <c r="E31" s="1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39"/>
      <c r="B32" s="1" t="s">
        <v>42</v>
      </c>
      <c r="C32" s="1" t="s">
        <v>43</v>
      </c>
      <c r="D32" s="33" t="s">
        <v>44</v>
      </c>
      <c r="E32" s="1"/>
      <c r="F32" s="4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39"/>
      <c r="B33" s="42" t="s">
        <v>40</v>
      </c>
      <c r="C33" s="1"/>
      <c r="D33" s="1"/>
      <c r="E33" s="1"/>
      <c r="F33" s="4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39"/>
      <c r="B34" s="42" t="s">
        <v>45</v>
      </c>
      <c r="C34" s="1"/>
      <c r="D34" s="1"/>
      <c r="E34" s="1"/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39"/>
      <c r="B35" s="1" t="s">
        <v>46</v>
      </c>
      <c r="C35" s="1" t="s">
        <v>47</v>
      </c>
      <c r="D35" s="1"/>
      <c r="E35" s="1"/>
      <c r="F35" s="4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39"/>
      <c r="B36" s="42" t="s">
        <v>45</v>
      </c>
      <c r="C36" s="1"/>
      <c r="D36" s="1"/>
      <c r="E36" s="1"/>
      <c r="F36" s="4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39"/>
      <c r="B37" s="1" t="s">
        <v>46</v>
      </c>
      <c r="C37" s="1" t="s">
        <v>48</v>
      </c>
      <c r="D37" s="33" t="s">
        <v>49</v>
      </c>
      <c r="E37" s="1"/>
      <c r="F37" s="4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39"/>
      <c r="B38" s="42" t="s">
        <v>45</v>
      </c>
      <c r="C38" s="1"/>
      <c r="D38" s="1"/>
      <c r="E38" s="1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39"/>
      <c r="B39" s="1" t="s">
        <v>50</v>
      </c>
      <c r="C39" s="43" t="s">
        <v>51</v>
      </c>
      <c r="D39" s="1"/>
      <c r="E39" s="1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39"/>
      <c r="B40" s="42" t="s">
        <v>45</v>
      </c>
      <c r="C40" s="1"/>
      <c r="D40" s="1"/>
      <c r="E40" s="1"/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39"/>
      <c r="B41" s="1" t="s">
        <v>50</v>
      </c>
      <c r="C41" s="1" t="s">
        <v>52</v>
      </c>
      <c r="D41" s="1"/>
      <c r="E41" s="1"/>
      <c r="F41" s="4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39"/>
      <c r="B42" s="42" t="s">
        <v>45</v>
      </c>
      <c r="C42" s="1"/>
      <c r="D42" s="1"/>
      <c r="E42" s="1"/>
      <c r="F42" s="4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39"/>
      <c r="B43" s="44" t="s">
        <v>50</v>
      </c>
      <c r="C43" s="43" t="s">
        <v>53</v>
      </c>
      <c r="D43" s="1"/>
      <c r="E43" s="1"/>
      <c r="F43" s="4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39"/>
      <c r="B44" s="42" t="s">
        <v>45</v>
      </c>
      <c r="C44" s="1"/>
      <c r="D44" s="1"/>
      <c r="E44" s="1"/>
      <c r="F44" s="4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39"/>
      <c r="B45" s="1" t="s">
        <v>50</v>
      </c>
      <c r="C45" s="43" t="s">
        <v>54</v>
      </c>
      <c r="D45" s="33" t="s">
        <v>55</v>
      </c>
      <c r="E45" s="1"/>
      <c r="F45" s="4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39"/>
      <c r="B46" s="42" t="s">
        <v>45</v>
      </c>
      <c r="C46" s="1"/>
      <c r="D46" s="1"/>
      <c r="E46" s="1"/>
      <c r="F46" s="4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39"/>
      <c r="B47" s="1" t="s">
        <v>50</v>
      </c>
      <c r="C47" s="1" t="s">
        <v>56</v>
      </c>
      <c r="D47" s="1"/>
      <c r="E47" s="1"/>
      <c r="F47" s="4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39"/>
      <c r="B48" s="42" t="s">
        <v>45</v>
      </c>
      <c r="C48" s="1"/>
      <c r="D48" s="1"/>
      <c r="E48" s="1"/>
      <c r="F48" s="4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39"/>
      <c r="B49" s="1" t="s">
        <v>50</v>
      </c>
      <c r="C49" s="1" t="s">
        <v>57</v>
      </c>
      <c r="D49" s="33" t="s">
        <v>58</v>
      </c>
      <c r="E49" s="1"/>
      <c r="F49" s="4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39"/>
      <c r="B50" s="1"/>
      <c r="C50" s="1"/>
      <c r="D50" s="1"/>
      <c r="E50" s="1"/>
      <c r="F50" s="4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39"/>
      <c r="B51" s="50" t="s">
        <v>59</v>
      </c>
      <c r="C51" s="49"/>
      <c r="D51" s="49"/>
      <c r="E51" s="49"/>
      <c r="F51" s="5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39"/>
      <c r="B52" s="1"/>
      <c r="C52" s="1"/>
      <c r="D52" s="1"/>
      <c r="E52" s="1"/>
      <c r="F52" s="4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41" t="s">
        <v>60</v>
      </c>
      <c r="B53" s="1"/>
      <c r="C53" s="1"/>
      <c r="D53" s="1"/>
      <c r="E53" s="1"/>
      <c r="F53" s="4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39"/>
      <c r="B54" s="1" t="s">
        <v>61</v>
      </c>
      <c r="C54" s="33" t="s">
        <v>62</v>
      </c>
      <c r="D54" s="1"/>
      <c r="E54" s="1"/>
      <c r="F54" s="4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39"/>
      <c r="B55" s="1" t="s">
        <v>63</v>
      </c>
      <c r="C55" s="1" t="s">
        <v>64</v>
      </c>
      <c r="D55" s="1"/>
      <c r="E55" s="1"/>
      <c r="F55" s="4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39"/>
      <c r="B56" s="42" t="s">
        <v>41</v>
      </c>
      <c r="C56" s="1"/>
      <c r="D56" s="1"/>
      <c r="E56" s="1"/>
      <c r="F56" s="4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39"/>
      <c r="B57" s="1" t="s">
        <v>65</v>
      </c>
      <c r="C57" s="1" t="s">
        <v>66</v>
      </c>
      <c r="D57" s="1"/>
      <c r="E57" s="1"/>
      <c r="F57" s="4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39"/>
      <c r="B58" s="42" t="s">
        <v>41</v>
      </c>
      <c r="C58" s="1"/>
      <c r="D58" s="1"/>
      <c r="E58" s="1"/>
      <c r="F58" s="4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39"/>
      <c r="B59" s="1" t="s">
        <v>67</v>
      </c>
      <c r="C59" s="1" t="s">
        <v>68</v>
      </c>
      <c r="D59" s="1"/>
      <c r="E59" s="1"/>
      <c r="F59" s="4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39"/>
      <c r="B60" s="42" t="s">
        <v>69</v>
      </c>
      <c r="C60" s="1"/>
      <c r="D60" s="33" t="s">
        <v>70</v>
      </c>
      <c r="E60" s="1"/>
      <c r="F60" s="4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39"/>
      <c r="B61" s="1" t="s">
        <v>71</v>
      </c>
      <c r="C61" s="1" t="s">
        <v>72</v>
      </c>
      <c r="D61" s="33" t="s">
        <v>73</v>
      </c>
      <c r="E61" s="1"/>
      <c r="F61" s="4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39"/>
      <c r="B62" s="42" t="s">
        <v>74</v>
      </c>
      <c r="C62" s="1"/>
      <c r="D62" s="1"/>
      <c r="E62" s="1"/>
      <c r="F62" s="4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39"/>
      <c r="B63" s="1" t="s">
        <v>75</v>
      </c>
      <c r="C63" s="1" t="s">
        <v>76</v>
      </c>
      <c r="D63" s="1"/>
      <c r="E63" s="1"/>
      <c r="F63" s="4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39"/>
      <c r="B64" s="1"/>
      <c r="C64" s="1"/>
      <c r="D64" s="1"/>
      <c r="E64" s="1"/>
      <c r="F64" s="4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45" t="s">
        <v>77</v>
      </c>
      <c r="B65" s="46"/>
      <c r="C65" s="46"/>
      <c r="D65" s="46"/>
      <c r="E65" s="46"/>
      <c r="F65" s="4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"/>
    <row r="267" spans="1:24" ht="15.75" customHeight="1" x14ac:dyDescent="0.2"/>
    <row r="268" spans="1:24" ht="15.75" customHeight="1" x14ac:dyDescent="0.2"/>
    <row r="269" spans="1:24" ht="15.75" customHeight="1" x14ac:dyDescent="0.2"/>
    <row r="270" spans="1:24" ht="15.75" customHeight="1" x14ac:dyDescent="0.2"/>
    <row r="271" spans="1:24" ht="15.75" customHeight="1" x14ac:dyDescent="0.2"/>
    <row r="272" spans="1:24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8">
    <mergeCell ref="B51:F51"/>
    <mergeCell ref="G2:H2"/>
    <mergeCell ref="A1:H1"/>
    <mergeCell ref="I5:M5"/>
    <mergeCell ref="I7:M7"/>
    <mergeCell ref="J9:P9"/>
    <mergeCell ref="J10:O11"/>
    <mergeCell ref="I12:K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Joseph Sasto</cp:lastModifiedBy>
  <dcterms:created xsi:type="dcterms:W3CDTF">2021-03-01T02:58:48Z</dcterms:created>
  <dcterms:modified xsi:type="dcterms:W3CDTF">2021-03-01T03:01:11Z</dcterms:modified>
</cp:coreProperties>
</file>